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550" activeTab="0"/>
  </bookViews>
  <sheets>
    <sheet name="Foglio2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<sst xmlns="http://schemas.openxmlformats.org/spreadsheetml/2006/main" count="34" uniqueCount="32">
  <si>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Il massimo</t>
  </si>
  <si>
    <t>La media</t>
  </si>
  <si>
    <t>Cognome:</t>
  </si>
  <si>
    <t>Nome:</t>
  </si>
  <si>
    <t>Il minimo dei numeri di partenza</t>
  </si>
  <si>
    <t>Rossi</t>
  </si>
  <si>
    <t>Caselle con sfondo arancio: input</t>
  </si>
  <si>
    <t>Tutte le altre: formule (e funzioni)</t>
  </si>
  <si>
    <t>Somma dei numeri precedenti
(numeri di partenza)</t>
  </si>
  <si>
    <t>Mario</t>
  </si>
  <si>
    <r>
      <t xml:space="preserve">Nella colonna C le </t>
    </r>
    <r>
      <rPr>
        <b/>
        <sz val="10"/>
        <color indexed="10"/>
        <rFont val="Arial"/>
        <family val="2"/>
      </rPr>
      <t>percentuali</t>
    </r>
    <r>
      <rPr>
        <b/>
        <sz val="10"/>
        <rFont val="Arial"/>
        <family val="2"/>
      </rPr>
      <t xml:space="preserve"> dei numeri in B rispetto alla loro somma</t>
    </r>
  </si>
  <si>
    <t>Italia</t>
  </si>
  <si>
    <t>Francia</t>
  </si>
  <si>
    <t>Germania</t>
  </si>
  <si>
    <t>Austria</t>
  </si>
  <si>
    <t>Svizzera</t>
  </si>
  <si>
    <t>Belgio</t>
  </si>
  <si>
    <t>Spagna</t>
  </si>
  <si>
    <t>Portogallo</t>
  </si>
  <si>
    <t>Superficie</t>
  </si>
  <si>
    <t>Popolazione</t>
  </si>
  <si>
    <t>Densità</t>
  </si>
  <si>
    <t>Confronto con</t>
  </si>
  <si>
    <t>densità italia</t>
  </si>
  <si>
    <t>Regno Unito</t>
  </si>
  <si>
    <t>Paesi Bassi</t>
  </si>
  <si>
    <r>
      <t xml:space="preserve">Nella colonna E le </t>
    </r>
    <r>
      <rPr>
        <b/>
        <sz val="10"/>
        <color indexed="10"/>
        <rFont val="Arial"/>
        <family val="2"/>
      </rPr>
      <t>percentuali</t>
    </r>
    <r>
      <rPr>
        <b/>
        <sz val="10"/>
        <rFont val="Arial"/>
        <family val="2"/>
      </rPr>
      <t xml:space="preserve"> dei numeri in D rispetto alla loro somma</t>
    </r>
  </si>
  <si>
    <t>Quanti &gt; di 100.000?</t>
  </si>
  <si>
    <t>[ S???? ]</t>
  </si>
  <si>
    <t>[ M?? ]</t>
  </si>
  <si>
    <t>[ M???? ]</t>
  </si>
  <si>
    <t>[ C????.?? ]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</si>
</sst>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%"/>
    <numFmt numFmtId="171" formatCode="0.0000"/>
    <numFmt numFmtId="172" formatCode="0.0%"/>
    <numFmt numFmtId="173" formatCode="0.000"/>
  </numFmts>
  <fonts count="11">
    <font>
      <sz val="10"/>
      <name val="Arial"/>
      <family val="0"/>
    </font>
    <font>
      <b/>
      <sz val="10"/>
      <name val="Arial"/>
      <family val="2"/>
    </font>
    <font>
      <b/>
      <sz val="2.75"/>
      <name val="Arial"/>
      <family val="0"/>
    </font>
    <font>
      <sz val="2.5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.75"/>
      <name val="Arial"/>
      <family val="0"/>
    </font>
    <font>
      <sz val="12"/>
      <name val="Arial"/>
      <family val="0"/>
    </font>
    <font>
      <b/>
      <sz val="9.7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51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wrapText="1"/>
    </xf>
    <xf numFmtId="171" fontId="0" fillId="3" borderId="0" xfId="0" applyNumberFormat="1" applyFill="1" applyBorder="1" applyAlignment="1">
      <alignment/>
    </xf>
    <xf numFmtId="0" fontId="1" fillId="4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5" borderId="1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0" borderId="0" xfId="0" applyAlignment="1">
      <alignment horizontal="right" wrapText="1"/>
    </xf>
    <xf numFmtId="0" fontId="1" fillId="6" borderId="0" xfId="0" applyFont="1" applyFill="1" applyAlignment="1">
      <alignment horizontal="right"/>
    </xf>
    <xf numFmtId="172" fontId="0" fillId="5" borderId="0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0" fontId="1" fillId="0" borderId="0" xfId="0" applyFont="1" applyAlignment="1">
      <alignment/>
    </xf>
    <xf numFmtId="3" fontId="0" fillId="4" borderId="3" xfId="0" applyNumberFormat="1" applyFill="1" applyBorder="1" applyAlignment="1">
      <alignment/>
    </xf>
    <xf numFmtId="3" fontId="1" fillId="5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3" fontId="0" fillId="5" borderId="2" xfId="0" applyNumberFormat="1" applyFill="1" applyBorder="1" applyAlignment="1">
      <alignment/>
    </xf>
    <xf numFmtId="0" fontId="0" fillId="5" borderId="4" xfId="0" applyFill="1" applyBorder="1" applyAlignment="1">
      <alignment/>
    </xf>
    <xf numFmtId="1" fontId="0" fillId="3" borderId="5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Una torta esemplare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(#REF!,#REF!)</c:f>
              <c:numCache>
                <c:ptCount val="2"/>
                <c:pt idx="0">
                  <c:v>12089</c:v>
                </c:pt>
                <c:pt idx="1">
                  <c:v>98021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659930"/>
        <c:axId val="26286187"/>
      </c:lineChart>
      <c:catAx>
        <c:axId val="47659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86187"/>
        <c:crosses val="autoZero"/>
        <c:auto val="1"/>
        <c:lblOffset val="100"/>
        <c:noMultiLvlLbl val="0"/>
      </c:catAx>
      <c:valAx>
        <c:axId val="262861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59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Percentuali di popolazione e superficie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28"/>
          <c:w val="0.78725"/>
          <c:h val="0.73525"/>
        </c:manualLayout>
      </c:layout>
      <c:lineChart>
        <c:grouping val="standard"/>
        <c:varyColors val="0"/>
        <c:ser>
          <c:idx val="0"/>
          <c:order val="0"/>
          <c:tx>
            <c:v>Superficie (%)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Foglio2!$A$4:$A$13</c:f>
              <c:strCache/>
            </c:strRef>
          </c:cat>
          <c:val>
            <c:numRef>
              <c:f>Foglio2!$C$4:$C$13</c:f>
              <c:numCache/>
            </c:numRef>
          </c:val>
          <c:smooth val="0"/>
        </c:ser>
        <c:ser>
          <c:idx val="1"/>
          <c:order val="1"/>
          <c:tx>
            <c:v>Popolazione (%)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Foglio2!$A$4:$A$13</c:f>
              <c:strCache/>
            </c:strRef>
          </c:cat>
          <c:val>
            <c:numRef>
              <c:f>Foglio2!$E$4:$E$13</c:f>
              <c:numCache/>
            </c:numRef>
          </c:val>
          <c:smooth val="0"/>
        </c:ser>
        <c:marker val="1"/>
        <c:axId val="35249092"/>
        <c:axId val="48806373"/>
      </c:lineChart>
      <c:catAx>
        <c:axId val="35249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Nazione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806373"/>
        <c:crosses val="autoZero"/>
        <c:auto val="1"/>
        <c:lblOffset val="100"/>
        <c:noMultiLvlLbl val="0"/>
      </c:catAx>
      <c:valAx>
        <c:axId val="48806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Percentuale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249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75"/>
          <c:y val="0.02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1</xdr:col>
      <xdr:colOff>257175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33425" y="0"/>
        <a:ext cx="1381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1857375</xdr:colOff>
      <xdr:row>0</xdr:row>
      <xdr:rowOff>0</xdr:rowOff>
    </xdr:from>
    <xdr:to>
      <xdr:col>5</xdr:col>
      <xdr:colOff>266700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857375" y="0"/>
        <a:ext cx="3657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21</xdr:row>
      <xdr:rowOff>47625</xdr:rowOff>
    </xdr:from>
    <xdr:to>
      <xdr:col>8</xdr:col>
      <xdr:colOff>495300</xdr:colOff>
      <xdr:row>35</xdr:row>
      <xdr:rowOff>95250</xdr:rowOff>
    </xdr:to>
    <xdr:graphicFrame>
      <xdr:nvGraphicFramePr>
        <xdr:cNvPr id="3" name="Chart 9"/>
        <xdr:cNvGraphicFramePr/>
      </xdr:nvGraphicFramePr>
      <xdr:xfrm>
        <a:off x="85725" y="3629025"/>
        <a:ext cx="7962900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27.8515625" style="0" customWidth="1"/>
    <col min="2" max="7" width="12.7109375" style="0" customWidth="1"/>
  </cols>
  <sheetData>
    <row r="1" spans="1:4" ht="12.75">
      <c r="A1" s="10" t="s">
        <v>3</v>
      </c>
      <c r="B1" s="4" t="s">
        <v>9</v>
      </c>
      <c r="D1" s="5" t="s">
        <v>6</v>
      </c>
    </row>
    <row r="2" spans="1:4" ht="12.75">
      <c r="A2" s="10" t="s">
        <v>2</v>
      </c>
      <c r="B2" s="4" t="s">
        <v>5</v>
      </c>
      <c r="D2" s="5" t="s">
        <v>7</v>
      </c>
    </row>
    <row r="3" spans="2:7" ht="13.5" thickBot="1">
      <c r="B3" s="13" t="s">
        <v>19</v>
      </c>
      <c r="D3" s="13" t="s">
        <v>20</v>
      </c>
      <c r="F3" s="13" t="s">
        <v>21</v>
      </c>
      <c r="G3" s="13" t="s">
        <v>22</v>
      </c>
    </row>
    <row r="4" spans="1:7" ht="13.5" thickBot="1">
      <c r="A4" s="13" t="s">
        <v>11</v>
      </c>
      <c r="B4" s="14">
        <v>301302</v>
      </c>
      <c r="C4" s="11">
        <f aca="true" t="shared" si="0" ref="C4:C13">B4/B$14</f>
        <v>0.13493208657450326</v>
      </c>
      <c r="D4" s="14">
        <v>57330500</v>
      </c>
      <c r="E4" s="11">
        <f aca="true" t="shared" si="1" ref="E4:E13">D4/D$14</f>
        <v>0.16654422156434004</v>
      </c>
      <c r="F4" s="20">
        <f>D4/B4</f>
        <v>190.27586939349888</v>
      </c>
      <c r="G4" s="13" t="s">
        <v>23</v>
      </c>
    </row>
    <row r="5" spans="1:7" ht="12.75">
      <c r="A5" t="s">
        <v>12</v>
      </c>
      <c r="B5" s="14">
        <v>543965</v>
      </c>
      <c r="C5" s="11">
        <f t="shared" si="0"/>
        <v>0.2436038674602215</v>
      </c>
      <c r="D5" s="14">
        <v>58265300</v>
      </c>
      <c r="E5" s="11">
        <f t="shared" si="1"/>
        <v>0.16925980120028156</v>
      </c>
      <c r="F5" s="12">
        <f aca="true" t="shared" si="2" ref="F5:F13">D5/B5</f>
        <v>107.11222229371376</v>
      </c>
      <c r="G5" s="3" t="str">
        <f>IF(F5&gt;F$4,"MAGGIORE","MINORE")</f>
        <v>MINORE</v>
      </c>
    </row>
    <row r="6" spans="1:7" ht="12.75">
      <c r="A6" t="s">
        <v>17</v>
      </c>
      <c r="B6" s="14">
        <v>498507</v>
      </c>
      <c r="C6" s="11">
        <f t="shared" si="0"/>
        <v>0.22324640952265795</v>
      </c>
      <c r="D6" s="14">
        <v>39242000</v>
      </c>
      <c r="E6" s="11">
        <f t="shared" si="1"/>
        <v>0.11399740701071562</v>
      </c>
      <c r="F6" s="12">
        <f t="shared" si="2"/>
        <v>78.7190550985242</v>
      </c>
      <c r="G6" s="3" t="str">
        <f aca="true" t="shared" si="3" ref="G6:G13">IF(F6&gt;F$4,"MAGGIORE","MINORE")</f>
        <v>MINORE</v>
      </c>
    </row>
    <row r="7" spans="1:7" ht="12.75">
      <c r="A7" t="s">
        <v>13</v>
      </c>
      <c r="B7" s="14">
        <v>356733</v>
      </c>
      <c r="C7" s="11">
        <f t="shared" si="0"/>
        <v>0.15975575349643303</v>
      </c>
      <c r="D7" s="14">
        <v>81845000</v>
      </c>
      <c r="E7" s="11">
        <f t="shared" si="1"/>
        <v>0.23775846737658682</v>
      </c>
      <c r="F7" s="12">
        <f t="shared" si="2"/>
        <v>229.42929305671188</v>
      </c>
      <c r="G7" s="3" t="str">
        <f t="shared" si="3"/>
        <v>MAGGIORE</v>
      </c>
    </row>
    <row r="8" spans="1:7" ht="12.75">
      <c r="A8" t="s">
        <v>24</v>
      </c>
      <c r="B8" s="14">
        <v>244100</v>
      </c>
      <c r="C8" s="11">
        <f t="shared" si="0"/>
        <v>0.1093153126525421</v>
      </c>
      <c r="D8" s="14">
        <v>57462000</v>
      </c>
      <c r="E8" s="11">
        <f t="shared" si="1"/>
        <v>0.16692622704372206</v>
      </c>
      <c r="F8" s="12">
        <f t="shared" si="2"/>
        <v>235.40352314625153</v>
      </c>
      <c r="G8" s="3" t="str">
        <f t="shared" si="3"/>
        <v>MAGGIORE</v>
      </c>
    </row>
    <row r="9" spans="1:7" ht="12.75">
      <c r="A9" t="s">
        <v>18</v>
      </c>
      <c r="B9" s="14">
        <v>91191</v>
      </c>
      <c r="C9" s="11">
        <f t="shared" si="0"/>
        <v>0.040838069136001506</v>
      </c>
      <c r="D9" s="14">
        <v>9597900</v>
      </c>
      <c r="E9" s="11">
        <f t="shared" si="1"/>
        <v>0.027881752019472694</v>
      </c>
      <c r="F9" s="12">
        <f t="shared" si="2"/>
        <v>105.25051814323783</v>
      </c>
      <c r="G9" s="3" t="str">
        <f t="shared" si="3"/>
        <v>MINORE</v>
      </c>
    </row>
    <row r="10" spans="1:7" ht="12.75">
      <c r="A10" t="s">
        <v>14</v>
      </c>
      <c r="B10" s="14">
        <v>83859</v>
      </c>
      <c r="C10" s="11">
        <f t="shared" si="0"/>
        <v>0.03755457928606935</v>
      </c>
      <c r="D10" s="14">
        <v>8054800</v>
      </c>
      <c r="E10" s="11">
        <f t="shared" si="1"/>
        <v>0.023399070230618015</v>
      </c>
      <c r="F10" s="12">
        <f t="shared" si="2"/>
        <v>96.05170583956404</v>
      </c>
      <c r="G10" s="3" t="str">
        <f t="shared" si="3"/>
        <v>MINORE</v>
      </c>
    </row>
    <row r="11" spans="1:7" ht="12.75">
      <c r="A11" t="s">
        <v>25</v>
      </c>
      <c r="B11" s="14">
        <v>41526</v>
      </c>
      <c r="C11" s="11">
        <f t="shared" si="0"/>
        <v>0.018596590222078917</v>
      </c>
      <c r="D11" s="14">
        <v>15493400</v>
      </c>
      <c r="E11" s="11">
        <f t="shared" si="1"/>
        <v>0.045008088929713606</v>
      </c>
      <c r="F11" s="12">
        <f t="shared" si="2"/>
        <v>373.1011896161441</v>
      </c>
      <c r="G11" s="3" t="str">
        <f t="shared" si="3"/>
        <v>MAGGIORE</v>
      </c>
    </row>
    <row r="12" spans="1:7" ht="12.75">
      <c r="A12" t="s">
        <v>15</v>
      </c>
      <c r="B12" s="14">
        <v>41289</v>
      </c>
      <c r="C12" s="11">
        <f t="shared" si="0"/>
        <v>0.018490454502707133</v>
      </c>
      <c r="D12" s="14">
        <v>6900000</v>
      </c>
      <c r="E12" s="11">
        <f t="shared" si="1"/>
        <v>0.020044393975178067</v>
      </c>
      <c r="F12" s="12">
        <f t="shared" si="2"/>
        <v>167.11472789362784</v>
      </c>
      <c r="G12" s="3" t="str">
        <f t="shared" si="3"/>
        <v>MINORE</v>
      </c>
    </row>
    <row r="13" spans="1:7" ht="12.75">
      <c r="A13" t="s">
        <v>16</v>
      </c>
      <c r="B13" s="14">
        <v>30518</v>
      </c>
      <c r="C13" s="11">
        <f t="shared" si="0"/>
        <v>0.013666877146785252</v>
      </c>
      <c r="D13" s="14">
        <v>10045000</v>
      </c>
      <c r="E13" s="11">
        <f t="shared" si="1"/>
        <v>0.02918057064937155</v>
      </c>
      <c r="F13" s="12">
        <f t="shared" si="2"/>
        <v>329.1500098302641</v>
      </c>
      <c r="G13" s="3" t="str">
        <f t="shared" si="3"/>
        <v>MAGGIORE</v>
      </c>
    </row>
    <row r="14" spans="1:5" ht="25.5">
      <c r="A14" s="9" t="s">
        <v>8</v>
      </c>
      <c r="B14" s="15">
        <f>SUM(B4:B13)</f>
        <v>2232990</v>
      </c>
      <c r="C14" t="s">
        <v>28</v>
      </c>
      <c r="D14" s="15">
        <f>SUM(D4:D13)</f>
        <v>344235900</v>
      </c>
      <c r="E14" t="s">
        <v>28</v>
      </c>
    </row>
    <row r="15" spans="2:10" ht="12.75">
      <c r="B15" s="16"/>
      <c r="C15" s="7" t="s">
        <v>10</v>
      </c>
      <c r="D15" s="18"/>
      <c r="E15" s="8"/>
      <c r="F15" s="8"/>
      <c r="G15" s="8"/>
      <c r="H15" s="8"/>
      <c r="I15" s="8"/>
      <c r="J15" s="6"/>
    </row>
    <row r="16" spans="2:9" ht="12.75">
      <c r="B16" s="16"/>
      <c r="D16" s="7" t="s">
        <v>26</v>
      </c>
      <c r="E16" s="19"/>
      <c r="F16" s="19"/>
      <c r="G16" s="19"/>
      <c r="H16" s="19"/>
      <c r="I16" s="19"/>
    </row>
    <row r="17" spans="2:4" ht="12.75">
      <c r="B17" s="16"/>
      <c r="D17" s="16"/>
    </row>
    <row r="18" spans="1:6" ht="12.75">
      <c r="A18" t="s">
        <v>4</v>
      </c>
      <c r="B18" s="17">
        <f>MIN(B4:B13)</f>
        <v>30518</v>
      </c>
      <c r="C18" t="s">
        <v>29</v>
      </c>
      <c r="D18" s="17">
        <f>MIN(D4:D13)</f>
        <v>6900000</v>
      </c>
      <c r="F18" s="17">
        <f>MIN(F4:F13)</f>
        <v>78.7190550985242</v>
      </c>
    </row>
    <row r="19" spans="1:6" ht="12.75">
      <c r="A19" t="s">
        <v>0</v>
      </c>
      <c r="B19" s="17">
        <f>MAX(B4:B13)</f>
        <v>543965</v>
      </c>
      <c r="C19" t="s">
        <v>29</v>
      </c>
      <c r="D19" s="17">
        <f>MAX(D4:D13)</f>
        <v>81845000</v>
      </c>
      <c r="F19" s="17">
        <f>MAX(F4:F13)</f>
        <v>373.1011896161441</v>
      </c>
    </row>
    <row r="20" spans="1:6" ht="12.75">
      <c r="A20" t="s">
        <v>1</v>
      </c>
      <c r="B20" s="17">
        <f>AVERAGE(B4:B13)</f>
        <v>223299</v>
      </c>
      <c r="C20" t="s">
        <v>30</v>
      </c>
      <c r="D20" s="17">
        <f>AVERAGE(D4:D13)</f>
        <v>34423590</v>
      </c>
      <c r="F20" s="17">
        <f>AVERAGE(F4:F13)</f>
        <v>191.1608114311538</v>
      </c>
    </row>
    <row r="21" spans="1:3" ht="12.75">
      <c r="A21" t="s">
        <v>27</v>
      </c>
      <c r="B21" s="1">
        <f>COUNTIF(B4:B13,"&gt;100000")</f>
        <v>5</v>
      </c>
      <c r="C21" t="s">
        <v>31</v>
      </c>
    </row>
    <row r="22" ht="12.75">
      <c r="A22" s="2"/>
    </row>
  </sheetData>
  <printOptions/>
  <pageMargins left="0.75" right="0.75" top="1" bottom="1" header="0.5" footer="0.5"/>
  <pageSetup horizontalDpi="600" verticalDpi="600" orientation="landscape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Lazzari</dc:creator>
  <cp:keywords/>
  <dc:description/>
  <cp:lastModifiedBy>docente</cp:lastModifiedBy>
  <cp:lastPrinted>2004-09-12T09:06:12Z</cp:lastPrinted>
  <dcterms:created xsi:type="dcterms:W3CDTF">2004-06-14T10:57:37Z</dcterms:created>
  <dcterms:modified xsi:type="dcterms:W3CDTF">2006-05-23T12:50:47Z</dcterms:modified>
  <cp:category/>
  <cp:version/>
  <cp:contentType/>
  <cp:contentStatus/>
</cp:coreProperties>
</file>