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<sst xmlns="http://schemas.openxmlformats.org/spreadsheetml/2006/main" count="50" uniqueCount="24">
  <si>
    <t>SEGGI IN CONSIGLIO COMUNALE</t>
  </si>
  <si>
    <t>MEDIA</t>
  </si>
  <si>
    <t>TOTALE</t>
  </si>
  <si>
    <t>Almeno 10?</t>
  </si>
  <si>
    <t>Partito 1</t>
  </si>
  <si>
    <t>Partito 2</t>
  </si>
  <si>
    <t>Partito 3</t>
  </si>
  <si>
    <t>Partito 4</t>
  </si>
  <si>
    <t>Partito 5</t>
  </si>
  <si>
    <t>Partito 6</t>
  </si>
  <si>
    <t>Partito 7</t>
  </si>
  <si>
    <t>Partito 8</t>
  </si>
  <si>
    <t>Partito 9</t>
  </si>
  <si>
    <t>Partito 10</t>
  </si>
  <si>
    <t>Partito 11</t>
  </si>
  <si>
    <t>Partito 12</t>
  </si>
  <si>
    <t>Partito 13</t>
  </si>
  <si>
    <t>Partito 14</t>
  </si>
  <si>
    <t>Partito 15</t>
  </si>
  <si>
    <t>MINIMO</t>
  </si>
  <si>
    <t>MASSIMO</t>
  </si>
  <si>
    <t>Quanti &gt; 3</t>
  </si>
  <si>
    <t>Quanti &lt; 2</t>
  </si>
  <si>
    <t>Quanti partiti rappresentati?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</si>
</sst>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1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33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4" fontId="0" fillId="36" borderId="0" xfId="0" applyNumberForma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EB613D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per tre partiti - dati e media</a:t>
            </a:r>
          </a:p>
        </c:rich>
      </c:tx>
      <c:layout>
        <c:manualLayout>
          <c:xMode val="factor"/>
          <c:yMode val="factor"/>
          <c:x val="0.018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2"/>
          <c:w val="0.814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Svolto!$B$2:$B$2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Svolto!$B$3:$B$5</c:f>
              <c:numCache/>
            </c:numRef>
          </c:val>
        </c:ser>
        <c:ser>
          <c:idx val="1"/>
          <c:order val="1"/>
          <c:tx>
            <c:strRef>
              <c:f>Svolto!$D$2:$D$2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Svolto!$D$3:$D$5</c:f>
              <c:numCache/>
            </c:numRef>
          </c:val>
        </c:ser>
        <c:ser>
          <c:idx val="2"/>
          <c:order val="2"/>
          <c:tx>
            <c:strRef>
              <c:f>Svolto!$F$2:$F$2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Svolto!$F$3:$F$5</c:f>
              <c:numCache/>
            </c:numRef>
          </c:val>
        </c:ser>
        <c:ser>
          <c:idx val="3"/>
          <c:order val="3"/>
          <c:tx>
            <c:strRef>
              <c:f>Svolto!$H$2:$H$2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Svolto!$H$3:$H$5</c:f>
              <c:numCache/>
            </c:numRef>
          </c:val>
        </c:ser>
        <c:gapWidth val="100"/>
        <c:axId val="10805460"/>
        <c:axId val="30140277"/>
      </c:barChart>
      <c:lineChart>
        <c:grouping val="standard"/>
        <c:varyColors val="0"/>
        <c:ser>
          <c:idx val="0"/>
          <c:order val="4"/>
          <c:tx>
            <c:strRef>
              <c:f>Svolto!$J$2:$J$2</c:f>
              <c:strCache>
                <c:ptCount val="1"/>
                <c:pt idx="0">
                  <c:v>MEDIA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Svolto!$A$3:$A$5</c:f>
              <c:strCache/>
            </c:strRef>
          </c:cat>
          <c:val>
            <c:numRef>
              <c:f>Svolto!$J$3:$J$5</c:f>
              <c:numCache/>
            </c:numRef>
          </c:val>
          <c:smooth val="0"/>
        </c:ser>
        <c:axId val="10805460"/>
        <c:axId val="30140277"/>
      </c:lineChart>
      <c:catAx>
        <c:axId val="1080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Partiti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40277"/>
        <c:crosses val="autoZero"/>
        <c:auto val="1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Seggi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54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0325"/>
          <c:w val="0.109"/>
          <c:h val="0.3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23</xdr:row>
      <xdr:rowOff>133350</xdr:rowOff>
    </xdr:from>
    <xdr:to>
      <xdr:col>9</xdr:col>
      <xdr:colOff>495300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000125" y="3857625"/>
        <a:ext cx="57721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6.7109375" style="0" customWidth="1"/>
    <col min="2" max="12" width="8.421875" style="0" customWidth="1"/>
    <col min="13" max="13" width="10.140625" style="0" customWidth="1"/>
  </cols>
  <sheetData>
    <row r="1" ht="12.75">
      <c r="A1" s="1" t="s">
        <v>0</v>
      </c>
    </row>
    <row r="2" spans="2:13" ht="12.75">
      <c r="B2" s="1">
        <v>1995</v>
      </c>
      <c r="D2" s="1">
        <v>2000</v>
      </c>
      <c r="F2" s="1">
        <v>2005</v>
      </c>
      <c r="H2" s="1">
        <v>2010</v>
      </c>
      <c r="J2" s="1" t="s">
        <v>1</v>
      </c>
      <c r="K2" s="1" t="s">
        <v>2</v>
      </c>
      <c r="M2" s="1" t="s">
        <v>3</v>
      </c>
    </row>
    <row r="3" spans="1:13" ht="12.75">
      <c r="A3" s="1" t="s">
        <v>4</v>
      </c>
      <c r="B3">
        <v>5</v>
      </c>
      <c r="C3" s="2">
        <f aca="true" t="shared" si="0" ref="C3:E17">B3/B$18</f>
        <v>0.125</v>
      </c>
      <c r="D3">
        <v>4</v>
      </c>
      <c r="E3" s="2">
        <f t="shared" si="0"/>
        <v>0.1</v>
      </c>
      <c r="F3">
        <v>3</v>
      </c>
      <c r="G3" s="2">
        <f>F3/F$18</f>
        <v>0.075</v>
      </c>
      <c r="H3">
        <v>2</v>
      </c>
      <c r="I3" s="2">
        <f>H3/H$18</f>
        <v>0.05</v>
      </c>
      <c r="J3" s="3">
        <f aca="true" t="shared" si="1" ref="J3:J17">AVERAGE(B3,D3,F3,H3)</f>
        <v>3.5</v>
      </c>
      <c r="K3" s="4">
        <f aca="true" t="shared" si="2" ref="K3:K18">SUM(B3,D3,F3,H3)</f>
        <v>14</v>
      </c>
      <c r="L3" s="5">
        <f aca="true" t="shared" si="3" ref="L3:L17">K3/K$18</f>
        <v>0.0875</v>
      </c>
      <c r="M3" s="6" t="str">
        <f aca="true" t="shared" si="4" ref="M3:M17">IF(K3&gt;=10,"sì","no")</f>
        <v>sì</v>
      </c>
    </row>
    <row r="4" spans="1:13" ht="12.75">
      <c r="A4" s="1" t="s">
        <v>5</v>
      </c>
      <c r="B4">
        <v>2</v>
      </c>
      <c r="C4" s="2">
        <f t="shared" si="0"/>
        <v>0.05</v>
      </c>
      <c r="D4">
        <v>3</v>
      </c>
      <c r="E4" s="2">
        <f t="shared" si="0"/>
        <v>0.075</v>
      </c>
      <c r="F4">
        <v>2</v>
      </c>
      <c r="G4" s="2">
        <f>F4/F$18</f>
        <v>0.05</v>
      </c>
      <c r="H4">
        <v>2</v>
      </c>
      <c r="I4" s="2">
        <f>H4/H$18</f>
        <v>0.05</v>
      </c>
      <c r="J4" s="3">
        <f t="shared" si="1"/>
        <v>2.25</v>
      </c>
      <c r="K4" s="4">
        <f t="shared" si="2"/>
        <v>9</v>
      </c>
      <c r="L4" s="5">
        <f t="shared" si="3"/>
        <v>0.05625</v>
      </c>
      <c r="M4" s="6" t="str">
        <f t="shared" si="4"/>
        <v>no</v>
      </c>
    </row>
    <row r="5" spans="1:13" ht="12.75">
      <c r="A5" s="1" t="s">
        <v>6</v>
      </c>
      <c r="B5">
        <v>1</v>
      </c>
      <c r="C5" s="2">
        <f t="shared" si="0"/>
        <v>0.025</v>
      </c>
      <c r="D5">
        <v>4</v>
      </c>
      <c r="E5" s="2">
        <f t="shared" si="0"/>
        <v>0.1</v>
      </c>
      <c r="F5">
        <v>2</v>
      </c>
      <c r="G5" s="2">
        <f>F5/F$18</f>
        <v>0.05</v>
      </c>
      <c r="H5">
        <v>3</v>
      </c>
      <c r="I5" s="2">
        <f>H5/H$18</f>
        <v>0.075</v>
      </c>
      <c r="J5" s="3">
        <f t="shared" si="1"/>
        <v>2.5</v>
      </c>
      <c r="K5" s="4">
        <f t="shared" si="2"/>
        <v>10</v>
      </c>
      <c r="L5" s="5">
        <f t="shared" si="3"/>
        <v>0.0625</v>
      </c>
      <c r="M5" s="6" t="str">
        <f t="shared" si="4"/>
        <v>sì</v>
      </c>
    </row>
    <row r="6" spans="1:13" ht="12.75">
      <c r="A6" s="1" t="s">
        <v>7</v>
      </c>
      <c r="C6" s="2">
        <f t="shared" si="0"/>
        <v>0</v>
      </c>
      <c r="D6">
        <v>5</v>
      </c>
      <c r="E6" s="2">
        <f t="shared" si="0"/>
        <v>0.125</v>
      </c>
      <c r="F6">
        <v>4</v>
      </c>
      <c r="G6" s="2">
        <f>F6/F$18</f>
        <v>0.1</v>
      </c>
      <c r="I6" s="2">
        <f>H6/H$18</f>
        <v>0</v>
      </c>
      <c r="J6" s="3">
        <f t="shared" si="1"/>
        <v>4.5</v>
      </c>
      <c r="K6" s="4">
        <f t="shared" si="2"/>
        <v>9</v>
      </c>
      <c r="L6" s="5">
        <f t="shared" si="3"/>
        <v>0.05625</v>
      </c>
      <c r="M6" s="6" t="str">
        <f t="shared" si="4"/>
        <v>no</v>
      </c>
    </row>
    <row r="7" spans="1:13" ht="12.75">
      <c r="A7" s="1" t="s">
        <v>8</v>
      </c>
      <c r="C7" s="2">
        <f t="shared" si="0"/>
        <v>0</v>
      </c>
      <c r="D7">
        <v>1</v>
      </c>
      <c r="E7" s="2">
        <f t="shared" si="0"/>
        <v>0.025</v>
      </c>
      <c r="F7">
        <v>2</v>
      </c>
      <c r="G7" s="2">
        <f>F7/F$18</f>
        <v>0.05</v>
      </c>
      <c r="I7" s="2">
        <f>H7/H$18</f>
        <v>0</v>
      </c>
      <c r="J7" s="3">
        <f t="shared" si="1"/>
        <v>1.5</v>
      </c>
      <c r="K7" s="4">
        <f t="shared" si="2"/>
        <v>3</v>
      </c>
      <c r="L7" s="5">
        <f t="shared" si="3"/>
        <v>0.01875</v>
      </c>
      <c r="M7" s="6" t="str">
        <f t="shared" si="4"/>
        <v>no</v>
      </c>
    </row>
    <row r="8" spans="1:13" ht="12.75">
      <c r="A8" s="1" t="s">
        <v>9</v>
      </c>
      <c r="B8">
        <v>3</v>
      </c>
      <c r="C8" s="2">
        <f t="shared" si="0"/>
        <v>0.075</v>
      </c>
      <c r="E8" s="2">
        <f t="shared" si="0"/>
        <v>0</v>
      </c>
      <c r="G8" s="2">
        <f>F8/F$18</f>
        <v>0</v>
      </c>
      <c r="I8" s="2">
        <f>H8/H$18</f>
        <v>0</v>
      </c>
      <c r="J8" s="3">
        <f t="shared" si="1"/>
        <v>3</v>
      </c>
      <c r="K8" s="4">
        <f t="shared" si="2"/>
        <v>3</v>
      </c>
      <c r="L8" s="5">
        <f t="shared" si="3"/>
        <v>0.01875</v>
      </c>
      <c r="M8" s="6" t="str">
        <f t="shared" si="4"/>
        <v>no</v>
      </c>
    </row>
    <row r="9" spans="1:13" ht="12.75">
      <c r="A9" s="1" t="s">
        <v>10</v>
      </c>
      <c r="C9" s="2">
        <f t="shared" si="0"/>
        <v>0</v>
      </c>
      <c r="D9">
        <v>1</v>
      </c>
      <c r="E9" s="2">
        <f t="shared" si="0"/>
        <v>0.025</v>
      </c>
      <c r="G9" s="2">
        <f>F9/F$18</f>
        <v>0</v>
      </c>
      <c r="I9" s="2">
        <f>H9/H$18</f>
        <v>0</v>
      </c>
      <c r="J9" s="3">
        <f t="shared" si="1"/>
        <v>1</v>
      </c>
      <c r="K9" s="4">
        <f t="shared" si="2"/>
        <v>1</v>
      </c>
      <c r="L9" s="5">
        <f t="shared" si="3"/>
        <v>0.00625</v>
      </c>
      <c r="M9" s="6" t="str">
        <f t="shared" si="4"/>
        <v>no</v>
      </c>
    </row>
    <row r="10" spans="1:13" ht="12.75">
      <c r="A10" s="1" t="s">
        <v>11</v>
      </c>
      <c r="C10" s="2">
        <f t="shared" si="0"/>
        <v>0</v>
      </c>
      <c r="E10" s="2">
        <f t="shared" si="0"/>
        <v>0</v>
      </c>
      <c r="F10">
        <v>3</v>
      </c>
      <c r="G10" s="2">
        <f>F10/F$18</f>
        <v>0.075</v>
      </c>
      <c r="H10">
        <v>3</v>
      </c>
      <c r="I10" s="2">
        <f>H10/H$18</f>
        <v>0.075</v>
      </c>
      <c r="J10" s="3">
        <f t="shared" si="1"/>
        <v>3</v>
      </c>
      <c r="K10" s="4">
        <f t="shared" si="2"/>
        <v>6</v>
      </c>
      <c r="L10" s="5">
        <f t="shared" si="3"/>
        <v>0.0375</v>
      </c>
      <c r="M10" s="6" t="str">
        <f t="shared" si="4"/>
        <v>no</v>
      </c>
    </row>
    <row r="11" spans="1:13" ht="12.75">
      <c r="A11" s="1" t="s">
        <v>12</v>
      </c>
      <c r="B11">
        <v>12</v>
      </c>
      <c r="C11" s="2">
        <f t="shared" si="0"/>
        <v>0.3</v>
      </c>
      <c r="D11">
        <v>2</v>
      </c>
      <c r="E11" s="2">
        <f t="shared" si="0"/>
        <v>0.05</v>
      </c>
      <c r="G11" s="2">
        <f>F11/F$18</f>
        <v>0</v>
      </c>
      <c r="I11" s="2">
        <f>H11/H$18</f>
        <v>0</v>
      </c>
      <c r="J11" s="3">
        <f t="shared" si="1"/>
        <v>7</v>
      </c>
      <c r="K11" s="4">
        <f t="shared" si="2"/>
        <v>14</v>
      </c>
      <c r="L11" s="5">
        <f t="shared" si="3"/>
        <v>0.0875</v>
      </c>
      <c r="M11" s="6" t="str">
        <f t="shared" si="4"/>
        <v>sì</v>
      </c>
    </row>
    <row r="12" spans="1:13" ht="12.75">
      <c r="A12" s="1" t="s">
        <v>13</v>
      </c>
      <c r="B12">
        <v>2</v>
      </c>
      <c r="C12" s="2">
        <f t="shared" si="0"/>
        <v>0.05</v>
      </c>
      <c r="D12">
        <v>5</v>
      </c>
      <c r="E12" s="2">
        <f t="shared" si="0"/>
        <v>0.125</v>
      </c>
      <c r="F12">
        <v>7</v>
      </c>
      <c r="G12" s="2">
        <f>F12/F$18</f>
        <v>0.175</v>
      </c>
      <c r="H12">
        <v>9</v>
      </c>
      <c r="I12" s="2">
        <f>H12/H$18</f>
        <v>0.225</v>
      </c>
      <c r="J12" s="3">
        <f t="shared" si="1"/>
        <v>5.75</v>
      </c>
      <c r="K12" s="4">
        <f t="shared" si="2"/>
        <v>23</v>
      </c>
      <c r="L12" s="5">
        <f t="shared" si="3"/>
        <v>0.14375</v>
      </c>
      <c r="M12" s="6" t="str">
        <f t="shared" si="4"/>
        <v>sì</v>
      </c>
    </row>
    <row r="13" spans="1:13" ht="12.75">
      <c r="A13" s="1" t="s">
        <v>14</v>
      </c>
      <c r="B13">
        <v>11</v>
      </c>
      <c r="C13" s="2">
        <f t="shared" si="0"/>
        <v>0.275</v>
      </c>
      <c r="D13">
        <v>9</v>
      </c>
      <c r="E13" s="2">
        <f t="shared" si="0"/>
        <v>0.225</v>
      </c>
      <c r="F13">
        <v>5</v>
      </c>
      <c r="G13" s="2">
        <f>F13/F$18</f>
        <v>0.125</v>
      </c>
      <c r="H13">
        <v>6</v>
      </c>
      <c r="I13" s="2">
        <f>H13/H$18</f>
        <v>0.15</v>
      </c>
      <c r="J13" s="3">
        <f t="shared" si="1"/>
        <v>7.75</v>
      </c>
      <c r="K13" s="4">
        <f t="shared" si="2"/>
        <v>31</v>
      </c>
      <c r="L13" s="5">
        <f t="shared" si="3"/>
        <v>0.19375</v>
      </c>
      <c r="M13" s="6" t="str">
        <f t="shared" si="4"/>
        <v>sì</v>
      </c>
    </row>
    <row r="14" spans="1:13" ht="12.75">
      <c r="A14" s="1" t="s">
        <v>15</v>
      </c>
      <c r="C14" s="2">
        <f t="shared" si="0"/>
        <v>0</v>
      </c>
      <c r="D14">
        <v>3</v>
      </c>
      <c r="E14" s="2">
        <f t="shared" si="0"/>
        <v>0.075</v>
      </c>
      <c r="F14">
        <v>4</v>
      </c>
      <c r="G14" s="2">
        <f>F14/F$18</f>
        <v>0.1</v>
      </c>
      <c r="H14">
        <v>4</v>
      </c>
      <c r="I14" s="2">
        <f>H14/H$18</f>
        <v>0.1</v>
      </c>
      <c r="J14" s="3">
        <f t="shared" si="1"/>
        <v>3.6666666666666665</v>
      </c>
      <c r="K14" s="4">
        <f t="shared" si="2"/>
        <v>11</v>
      </c>
      <c r="L14" s="5">
        <f t="shared" si="3"/>
        <v>0.06875</v>
      </c>
      <c r="M14" s="6" t="str">
        <f t="shared" si="4"/>
        <v>sì</v>
      </c>
    </row>
    <row r="15" spans="1:13" ht="12.75">
      <c r="A15" s="1" t="s">
        <v>16</v>
      </c>
      <c r="B15">
        <v>1</v>
      </c>
      <c r="C15" s="2">
        <f t="shared" si="0"/>
        <v>0.025</v>
      </c>
      <c r="D15">
        <v>2</v>
      </c>
      <c r="E15" s="2">
        <f t="shared" si="0"/>
        <v>0.05</v>
      </c>
      <c r="F15">
        <v>5</v>
      </c>
      <c r="G15" s="2">
        <f>F15/F$18</f>
        <v>0.125</v>
      </c>
      <c r="H15">
        <v>8</v>
      </c>
      <c r="I15" s="2">
        <f>H15/H$18</f>
        <v>0.2</v>
      </c>
      <c r="J15" s="3">
        <f t="shared" si="1"/>
        <v>4</v>
      </c>
      <c r="K15" s="4">
        <f t="shared" si="2"/>
        <v>16</v>
      </c>
      <c r="L15" s="5">
        <f t="shared" si="3"/>
        <v>0.1</v>
      </c>
      <c r="M15" s="6" t="str">
        <f t="shared" si="4"/>
        <v>sì</v>
      </c>
    </row>
    <row r="16" spans="1:13" ht="12.75">
      <c r="A16" s="1" t="s">
        <v>17</v>
      </c>
      <c r="B16">
        <v>2</v>
      </c>
      <c r="C16" s="2">
        <f t="shared" si="0"/>
        <v>0.05</v>
      </c>
      <c r="E16" s="2">
        <f t="shared" si="0"/>
        <v>0</v>
      </c>
      <c r="G16" s="2">
        <f>F16/F$18</f>
        <v>0</v>
      </c>
      <c r="I16" s="2">
        <f>H16/H$18</f>
        <v>0</v>
      </c>
      <c r="J16" s="3">
        <f t="shared" si="1"/>
        <v>2</v>
      </c>
      <c r="K16" s="4">
        <f t="shared" si="2"/>
        <v>2</v>
      </c>
      <c r="L16" s="5">
        <f t="shared" si="3"/>
        <v>0.0125</v>
      </c>
      <c r="M16" s="6" t="str">
        <f t="shared" si="4"/>
        <v>no</v>
      </c>
    </row>
    <row r="17" spans="1:13" ht="12.75">
      <c r="A17" s="1" t="s">
        <v>18</v>
      </c>
      <c r="B17">
        <v>1</v>
      </c>
      <c r="C17" s="2">
        <f t="shared" si="0"/>
        <v>0.025</v>
      </c>
      <c r="D17">
        <v>1</v>
      </c>
      <c r="E17" s="2">
        <f t="shared" si="0"/>
        <v>0.025</v>
      </c>
      <c r="F17">
        <v>3</v>
      </c>
      <c r="G17" s="2">
        <f>F17/F$18</f>
        <v>0.075</v>
      </c>
      <c r="H17">
        <v>3</v>
      </c>
      <c r="I17" s="2">
        <f>H17/H$18</f>
        <v>0.075</v>
      </c>
      <c r="J17" s="3">
        <f t="shared" si="1"/>
        <v>2</v>
      </c>
      <c r="K17" s="4">
        <f t="shared" si="2"/>
        <v>8</v>
      </c>
      <c r="L17" s="5">
        <f t="shared" si="3"/>
        <v>0.05</v>
      </c>
      <c r="M17" s="6" t="str">
        <f t="shared" si="4"/>
        <v>no</v>
      </c>
    </row>
    <row r="18" spans="1:11" ht="12.75">
      <c r="A18" s="7" t="s">
        <v>2</v>
      </c>
      <c r="B18" s="8">
        <f>SUM(B3:B17)</f>
        <v>40</v>
      </c>
      <c r="D18" s="8">
        <f>SUM(D3:D17)</f>
        <v>40</v>
      </c>
      <c r="F18" s="8">
        <f>SUM(F3:F17)</f>
        <v>40</v>
      </c>
      <c r="H18" s="8">
        <f>SUM(H3:H17)</f>
        <v>40</v>
      </c>
      <c r="K18" s="4">
        <f t="shared" si="2"/>
        <v>160</v>
      </c>
    </row>
    <row r="19" spans="1:8" ht="12.75">
      <c r="A19" s="7" t="s">
        <v>19</v>
      </c>
      <c r="B19" s="9">
        <f>MIN(B3:B17)</f>
        <v>1</v>
      </c>
      <c r="D19" s="9">
        <f>MIN(D3:D17)</f>
        <v>1</v>
      </c>
      <c r="F19" s="9">
        <f>MIN(F3:F17)</f>
        <v>2</v>
      </c>
      <c r="H19" s="9">
        <f>MIN(H3:H17)</f>
        <v>2</v>
      </c>
    </row>
    <row r="20" spans="1:8" ht="12.75">
      <c r="A20" s="7" t="s">
        <v>20</v>
      </c>
      <c r="B20" s="9">
        <f>MAX(B3:B17)</f>
        <v>12</v>
      </c>
      <c r="D20" s="9">
        <f>MAX(D3:D17)</f>
        <v>9</v>
      </c>
      <c r="F20" s="9">
        <f>MAX(F3:F17)</f>
        <v>7</v>
      </c>
      <c r="H20" s="9">
        <f>MAX(H3:H17)</f>
        <v>9</v>
      </c>
    </row>
    <row r="21" spans="1:11" ht="12.75">
      <c r="A21" s="7" t="s">
        <v>21</v>
      </c>
      <c r="B21" s="10">
        <f>COUNTIF(B3:B17,"&gt;3")</f>
        <v>3</v>
      </c>
      <c r="D21" s="10">
        <f>COUNTIF(D3:D17,"&gt;3")</f>
        <v>5</v>
      </c>
      <c r="F21" s="10">
        <f>COUNTIF(F3:F17,"&gt;3")</f>
        <v>5</v>
      </c>
      <c r="H21" s="10">
        <f>COUNTIF(H3:H17,"&gt;3")</f>
        <v>4</v>
      </c>
      <c r="K21" s="10">
        <f>COUNTIF(K3:K17,"&gt;3")</f>
        <v>11</v>
      </c>
    </row>
    <row r="22" spans="1:11" ht="12.75">
      <c r="A22" s="7" t="s">
        <v>22</v>
      </c>
      <c r="B22" s="10">
        <f>COUNTIF(B3:B17,"&lt;2")</f>
        <v>3</v>
      </c>
      <c r="D22" s="10">
        <f>COUNTIF(D3:D17,"&lt;2")</f>
        <v>3</v>
      </c>
      <c r="F22" s="10">
        <f>COUNTIF(F3:F17,"&lt;2")</f>
        <v>0</v>
      </c>
      <c r="H22" s="10">
        <f>COUNTIF(H3:H17,"&lt;2")</f>
        <v>0</v>
      </c>
      <c r="K22" s="10">
        <f>COUNTIF(K3:K17,"&lt;2")</f>
        <v>1</v>
      </c>
    </row>
    <row r="23" spans="1:8" ht="12.75">
      <c r="A23" s="7" t="s">
        <v>23</v>
      </c>
      <c r="B23" s="11">
        <f>COUNT(B3:B17)</f>
        <v>10</v>
      </c>
      <c r="D23" s="11">
        <f>COUNT(D3:D17)</f>
        <v>12</v>
      </c>
      <c r="F23" s="11">
        <f>COUNT(F3:F17)</f>
        <v>11</v>
      </c>
      <c r="H23" s="11">
        <f>COUNT(H3:H17)</f>
        <v>9</v>
      </c>
    </row>
  </sheetData>
  <sheetProtection selectLockedCells="1" selectUnlockedCells="1"/>
  <printOptions/>
  <pageMargins left="0.6763888888888889" right="0.47291666666666665" top="0.5395833333333333" bottom="0.4847222222222222" header="0.3020833333333333" footer="0.24722222222222223"/>
  <pageSetup firstPageNumber="1" useFirstPageNumber="1" horizontalDpi="300" verticalDpi="300" orientation="landscape" paperSize="9"/>
  <headerFooter alignWithMargins="0">
    <oddHeader>&amp;CEsercizio 3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26.7109375" style="0" customWidth="1"/>
    <col min="2" max="12" width="8.421875" style="0" customWidth="1"/>
    <col min="13" max="13" width="10.140625" style="0" customWidth="1"/>
  </cols>
  <sheetData>
    <row r="1" ht="12.75">
      <c r="A1" s="1" t="s">
        <v>0</v>
      </c>
    </row>
    <row r="2" spans="2:13" ht="12.75">
      <c r="B2" s="1">
        <v>1995</v>
      </c>
      <c r="D2" s="1">
        <v>2000</v>
      </c>
      <c r="F2" s="1">
        <v>2005</v>
      </c>
      <c r="H2" s="1">
        <v>2010</v>
      </c>
      <c r="J2" s="1" t="s">
        <v>1</v>
      </c>
      <c r="K2" s="1" t="s">
        <v>2</v>
      </c>
      <c r="M2" s="1" t="s">
        <v>3</v>
      </c>
    </row>
    <row r="3" spans="1:13" ht="12.75">
      <c r="A3" s="1" t="s">
        <v>4</v>
      </c>
      <c r="B3">
        <v>5</v>
      </c>
      <c r="C3" s="2"/>
      <c r="D3">
        <v>4</v>
      </c>
      <c r="E3" s="2"/>
      <c r="F3">
        <v>3</v>
      </c>
      <c r="G3" s="2"/>
      <c r="H3">
        <v>2</v>
      </c>
      <c r="I3" s="2"/>
      <c r="J3" s="3"/>
      <c r="K3" s="4"/>
      <c r="L3" s="5"/>
      <c r="M3" s="6"/>
    </row>
    <row r="4" spans="1:13" ht="12.75">
      <c r="A4" s="1" t="s">
        <v>5</v>
      </c>
      <c r="B4">
        <v>2</v>
      </c>
      <c r="C4" s="2"/>
      <c r="D4">
        <v>3</v>
      </c>
      <c r="E4" s="2"/>
      <c r="F4">
        <v>2</v>
      </c>
      <c r="G4" s="2"/>
      <c r="H4">
        <v>2</v>
      </c>
      <c r="I4" s="2"/>
      <c r="J4" s="3"/>
      <c r="K4" s="4"/>
      <c r="L4" s="5"/>
      <c r="M4" s="6"/>
    </row>
    <row r="5" spans="1:13" ht="12.75">
      <c r="A5" s="1" t="s">
        <v>6</v>
      </c>
      <c r="B5">
        <v>1</v>
      </c>
      <c r="C5" s="2"/>
      <c r="D5">
        <v>4</v>
      </c>
      <c r="E5" s="2"/>
      <c r="F5">
        <v>2</v>
      </c>
      <c r="G5" s="2"/>
      <c r="H5">
        <v>3</v>
      </c>
      <c r="I5" s="2"/>
      <c r="J5" s="3"/>
      <c r="K5" s="4"/>
      <c r="L5" s="5"/>
      <c r="M5" s="6"/>
    </row>
    <row r="6" spans="1:13" ht="12.75">
      <c r="A6" s="1" t="s">
        <v>7</v>
      </c>
      <c r="C6" s="2"/>
      <c r="D6">
        <v>5</v>
      </c>
      <c r="E6" s="2"/>
      <c r="F6">
        <v>4</v>
      </c>
      <c r="G6" s="2"/>
      <c r="I6" s="2"/>
      <c r="J6" s="3"/>
      <c r="K6" s="4"/>
      <c r="L6" s="5"/>
      <c r="M6" s="6"/>
    </row>
    <row r="7" spans="1:13" ht="12.75">
      <c r="A7" s="1" t="s">
        <v>8</v>
      </c>
      <c r="C7" s="2"/>
      <c r="D7">
        <v>1</v>
      </c>
      <c r="E7" s="2"/>
      <c r="F7">
        <v>2</v>
      </c>
      <c r="G7" s="2"/>
      <c r="I7" s="2"/>
      <c r="J7" s="3"/>
      <c r="K7" s="4"/>
      <c r="L7" s="5"/>
      <c r="M7" s="6"/>
    </row>
    <row r="8" spans="1:13" ht="12.75">
      <c r="A8" s="1" t="s">
        <v>9</v>
      </c>
      <c r="B8">
        <v>3</v>
      </c>
      <c r="C8" s="2"/>
      <c r="E8" s="2"/>
      <c r="G8" s="2"/>
      <c r="I8" s="2"/>
      <c r="J8" s="3"/>
      <c r="K8" s="4"/>
      <c r="L8" s="5"/>
      <c r="M8" s="6"/>
    </row>
    <row r="9" spans="1:13" ht="12.75">
      <c r="A9" s="1" t="s">
        <v>10</v>
      </c>
      <c r="C9" s="2"/>
      <c r="D9">
        <v>1</v>
      </c>
      <c r="E9" s="2"/>
      <c r="G9" s="2"/>
      <c r="I9" s="2"/>
      <c r="J9" s="3"/>
      <c r="K9" s="4"/>
      <c r="L9" s="5"/>
      <c r="M9" s="6"/>
    </row>
    <row r="10" spans="1:13" ht="12.75">
      <c r="A10" s="1" t="s">
        <v>11</v>
      </c>
      <c r="C10" s="2"/>
      <c r="E10" s="2"/>
      <c r="F10">
        <v>3</v>
      </c>
      <c r="G10" s="2"/>
      <c r="H10">
        <v>3</v>
      </c>
      <c r="I10" s="2"/>
      <c r="J10" s="3"/>
      <c r="K10" s="4"/>
      <c r="L10" s="5"/>
      <c r="M10" s="6"/>
    </row>
    <row r="11" spans="1:13" ht="12.75">
      <c r="A11" s="1" t="s">
        <v>12</v>
      </c>
      <c r="B11">
        <v>12</v>
      </c>
      <c r="C11" s="2"/>
      <c r="D11">
        <v>2</v>
      </c>
      <c r="E11" s="2"/>
      <c r="G11" s="2"/>
      <c r="I11" s="2"/>
      <c r="J11" s="3"/>
      <c r="K11" s="4"/>
      <c r="L11" s="5"/>
      <c r="M11" s="6"/>
    </row>
    <row r="12" spans="1:13" ht="12.75">
      <c r="A12" s="1" t="s">
        <v>13</v>
      </c>
      <c r="B12">
        <v>2</v>
      </c>
      <c r="C12" s="2"/>
      <c r="D12">
        <v>5</v>
      </c>
      <c r="E12" s="2"/>
      <c r="F12">
        <v>7</v>
      </c>
      <c r="G12" s="2"/>
      <c r="H12">
        <v>9</v>
      </c>
      <c r="I12" s="2"/>
      <c r="J12" s="3"/>
      <c r="K12" s="4"/>
      <c r="L12" s="5"/>
      <c r="M12" s="6"/>
    </row>
    <row r="13" spans="1:13" ht="12.75">
      <c r="A13" s="1" t="s">
        <v>14</v>
      </c>
      <c r="B13">
        <v>11</v>
      </c>
      <c r="C13" s="2"/>
      <c r="D13">
        <v>9</v>
      </c>
      <c r="E13" s="2"/>
      <c r="F13">
        <v>5</v>
      </c>
      <c r="G13" s="2"/>
      <c r="H13">
        <v>6</v>
      </c>
      <c r="I13" s="2"/>
      <c r="J13" s="3"/>
      <c r="K13" s="4"/>
      <c r="L13" s="5"/>
      <c r="M13" s="6"/>
    </row>
    <row r="14" spans="1:13" ht="12.75">
      <c r="A14" s="1" t="s">
        <v>15</v>
      </c>
      <c r="C14" s="2"/>
      <c r="D14">
        <v>3</v>
      </c>
      <c r="E14" s="2"/>
      <c r="F14">
        <v>4</v>
      </c>
      <c r="G14" s="2"/>
      <c r="H14">
        <v>4</v>
      </c>
      <c r="I14" s="2"/>
      <c r="J14" s="3"/>
      <c r="K14" s="4"/>
      <c r="L14" s="5"/>
      <c r="M14" s="6"/>
    </row>
    <row r="15" spans="1:13" ht="12.75">
      <c r="A15" s="1" t="s">
        <v>16</v>
      </c>
      <c r="B15">
        <v>1</v>
      </c>
      <c r="C15" s="2"/>
      <c r="D15">
        <v>2</v>
      </c>
      <c r="E15" s="2"/>
      <c r="F15">
        <v>5</v>
      </c>
      <c r="G15" s="2"/>
      <c r="H15">
        <v>8</v>
      </c>
      <c r="I15" s="2"/>
      <c r="J15" s="3"/>
      <c r="K15" s="4"/>
      <c r="L15" s="5"/>
      <c r="M15" s="6"/>
    </row>
    <row r="16" spans="1:13" ht="12.75">
      <c r="A16" s="1" t="s">
        <v>17</v>
      </c>
      <c r="B16">
        <v>2</v>
      </c>
      <c r="C16" s="2"/>
      <c r="E16" s="2"/>
      <c r="G16" s="2"/>
      <c r="I16" s="2"/>
      <c r="J16" s="3"/>
      <c r="K16" s="4"/>
      <c r="L16" s="5"/>
      <c r="M16" s="6"/>
    </row>
    <row r="17" spans="1:13" ht="12.75">
      <c r="A17" s="1" t="s">
        <v>18</v>
      </c>
      <c r="B17">
        <v>1</v>
      </c>
      <c r="C17" s="2"/>
      <c r="D17">
        <v>1</v>
      </c>
      <c r="E17" s="2"/>
      <c r="F17">
        <v>3</v>
      </c>
      <c r="G17" s="2"/>
      <c r="H17">
        <v>3</v>
      </c>
      <c r="I17" s="2"/>
      <c r="J17" s="3"/>
      <c r="K17" s="4"/>
      <c r="L17" s="5"/>
      <c r="M17" s="6"/>
    </row>
    <row r="18" spans="1:11" ht="12.75">
      <c r="A18" s="7" t="s">
        <v>2</v>
      </c>
      <c r="B18" s="8"/>
      <c r="D18" s="8"/>
      <c r="F18" s="8"/>
      <c r="H18" s="8"/>
      <c r="K18" s="4"/>
    </row>
    <row r="19" spans="1:8" ht="12.75">
      <c r="A19" s="7" t="s">
        <v>19</v>
      </c>
      <c r="B19" s="9"/>
      <c r="D19" s="9"/>
      <c r="F19" s="9"/>
      <c r="H19" s="9"/>
    </row>
    <row r="20" spans="1:8" ht="12.75">
      <c r="A20" s="7" t="s">
        <v>20</v>
      </c>
      <c r="B20" s="9"/>
      <c r="D20" s="9"/>
      <c r="F20" s="9"/>
      <c r="H20" s="9"/>
    </row>
    <row r="21" spans="1:11" ht="12.75">
      <c r="A21" s="7" t="s">
        <v>21</v>
      </c>
      <c r="B21" s="10"/>
      <c r="D21" s="10"/>
      <c r="F21" s="10"/>
      <c r="H21" s="10"/>
      <c r="K21" s="10"/>
    </row>
    <row r="22" spans="1:11" ht="12.75">
      <c r="A22" s="7" t="s">
        <v>22</v>
      </c>
      <c r="B22" s="10"/>
      <c r="D22" s="10"/>
      <c r="F22" s="10"/>
      <c r="H22" s="10"/>
      <c r="K22" s="10"/>
    </row>
    <row r="23" spans="1:8" ht="12.75">
      <c r="A23" s="7" t="s">
        <v>23</v>
      </c>
      <c r="B23" s="11"/>
      <c r="D23" s="11"/>
      <c r="F23" s="11"/>
      <c r="H23" s="11"/>
    </row>
  </sheetData>
  <sheetProtection selectLockedCells="1" selectUnlockedCells="1"/>
  <printOptions/>
  <pageMargins left="0.6763888888888889" right="0.47291666666666665" top="0.5395833333333333" bottom="0.4847222222222222" header="0.3020833333333333" footer="0.24722222222222223"/>
  <pageSetup horizontalDpi="300" verticalDpi="300" orientation="landscape" paperSize="9"/>
  <headerFooter alignWithMargins="0">
    <oddHeader>&amp;CEsercizio 3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2010-05-31T11:38:27Z</dcterms:modified>
  <cp:category/>
  <cp:version/>
  <cp:contentType/>
  <cp:contentStatus/>
</cp:coreProperties>
</file>