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8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<sst xmlns="http://schemas.openxmlformats.org/spreadsheetml/2006/main" count="28" uniqueCount="28">
  <si>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Nome dello studente:</t>
  </si>
  <si>
    <t>Cognome dello studente:</t>
  </si>
  <si>
    <t>Pino</t>
  </si>
  <si>
    <t>Gino</t>
  </si>
  <si>
    <t>Nino</t>
  </si>
  <si>
    <t>Media dei voti (in 30esimi)</t>
  </si>
  <si>
    <t>Media in 110ecimi (*110/30)</t>
  </si>
  <si>
    <t>Esami sostenuti</t>
  </si>
  <si>
    <t>Votazioni &gt; 27</t>
  </si>
  <si>
    <t>Percentuale voti &gt; 27</t>
  </si>
  <si>
    <t>Esame 1</t>
  </si>
  <si>
    <t>Esame 2</t>
  </si>
  <si>
    <t>Esame 3</t>
  </si>
  <si>
    <t>Esame 4</t>
  </si>
  <si>
    <t>Esame 5</t>
  </si>
  <si>
    <t>Esame 6</t>
  </si>
  <si>
    <t>Esame 7</t>
  </si>
  <si>
    <t>Esame 8</t>
  </si>
  <si>
    <t>Esame 9</t>
  </si>
  <si>
    <t>Esame 10</t>
  </si>
  <si>
    <t>ESERCIZIO 1</t>
  </si>
  <si>
    <t>Mario</t>
  </si>
  <si>
    <t>Rossi</t>
  </si>
  <si>
    <t>Lino</t>
  </si>
  <si>
    <t>Tino</t>
  </si>
  <si>
    <t>Se voto &gt; 27, allora OTTIMO, altrimenti BUONO</t>
  </si>
  <si>
    <t>Voto più basso</t>
  </si>
  <si>
    <t>MEDIA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</si>
</sst>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1" fillId="0" borderId="1" xfId="0" applyFont="1" applyBorder="1" applyAlignment="1">
      <alignment/>
    </xf>
    <xf numFmtId="0" fontId="0" fillId="3" borderId="0" xfId="0" applyFill="1" applyAlignment="1">
      <alignment/>
    </xf>
    <xf numFmtId="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Libretti a confronto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Foglio1!$C$4</c:f>
              <c:strCache>
                <c:ptCount val="1"/>
                <c:pt idx="0">
                  <c:v>Gino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Foglio1!$C$5:$C$14</c:f>
              <c:numCache/>
            </c:numRef>
          </c:val>
        </c:ser>
        <c:ser>
          <c:idx val="1"/>
          <c:order val="1"/>
          <c:tx>
            <c:strRef>
              <c:f>Foglio1!$E$4</c:f>
              <c:strCache>
                <c:ptCount val="1"/>
                <c:pt idx="0">
                  <c:v>Lino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Foglio1!$E$5:$E$14</c:f>
              <c:numCache/>
            </c:numRef>
          </c:val>
        </c:ser>
        <c:ser>
          <c:idx val="2"/>
          <c:order val="2"/>
          <c:tx>
            <c:strRef>
              <c:f>Foglio1!$G$4</c:f>
              <c:strCache>
                <c:ptCount val="1"/>
                <c:pt idx="0">
                  <c:v>Nino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Foglio1!$G$5:$G$14</c:f>
              <c:numCache/>
            </c:numRef>
          </c:val>
        </c:ser>
        <c:ser>
          <c:idx val="3"/>
          <c:order val="3"/>
          <c:tx>
            <c:strRef>
              <c:f>Foglio1!$I$4</c:f>
              <c:strCache>
                <c:ptCount val="1"/>
                <c:pt idx="0">
                  <c:v>Pino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Foglio1!$I$5:$I$14</c:f>
              <c:numCache/>
            </c:numRef>
          </c:val>
        </c:ser>
        <c:ser>
          <c:idx val="4"/>
          <c:order val="4"/>
          <c:tx>
            <c:strRef>
              <c:f>Foglio1!$K$4</c:f>
              <c:strCache>
                <c:ptCount val="1"/>
                <c:pt idx="0">
                  <c:v>Tino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Foglio1!$K$5:$K$14</c:f>
              <c:numCache/>
            </c:numRef>
          </c:val>
        </c:ser>
        <c:axId val="5422658"/>
        <c:axId val="48803923"/>
      </c:barChart>
      <c:catAx>
        <c:axId val="5422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03923"/>
        <c:crosses val="autoZero"/>
        <c:auto val="1"/>
        <c:lblOffset val="100"/>
        <c:noMultiLvlLbl val="0"/>
      </c:catAx>
      <c:valAx>
        <c:axId val="48803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2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0</xdr:rowOff>
    </xdr:from>
    <xdr:to>
      <xdr:col>13</xdr:col>
      <xdr:colOff>361950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1352550" y="3562350"/>
        <a:ext cx="7277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0.140625" style="0" customWidth="1"/>
    <col min="2" max="2" width="25.57421875" style="0" customWidth="1"/>
    <col min="3" max="3" width="6.28125" style="0" customWidth="1"/>
    <col min="4" max="4" width="7.57421875" style="0" customWidth="1"/>
    <col min="5" max="5" width="6.28125" style="0" bestFit="1" customWidth="1"/>
    <col min="6" max="6" width="7.8515625" style="0" bestFit="1" customWidth="1"/>
    <col min="7" max="7" width="6.28125" style="0" bestFit="1" customWidth="1"/>
    <col min="8" max="8" width="7.8515625" style="0" bestFit="1" customWidth="1"/>
    <col min="9" max="9" width="6.28125" style="0" bestFit="1" customWidth="1"/>
    <col min="10" max="10" width="7.8515625" style="0" bestFit="1" customWidth="1"/>
    <col min="11" max="11" width="7.28125" style="0" bestFit="1" customWidth="1"/>
    <col min="12" max="12" width="7.8515625" style="0" bestFit="1" customWidth="1"/>
    <col min="13" max="13" width="6.8515625" style="0" bestFit="1" customWidth="1"/>
  </cols>
  <sheetData>
    <row r="1" spans="1:3" s="3" customFormat="1" ht="12.75">
      <c r="A1" s="6" t="s">
        <v>0</v>
      </c>
      <c r="B1" s="6" t="s">
        <v>1</v>
      </c>
      <c r="C1" s="3" t="s">
        <v>20</v>
      </c>
    </row>
    <row r="2" spans="1:2" ht="12.75">
      <c r="A2" s="2" t="s">
        <v>21</v>
      </c>
      <c r="B2" s="2" t="s">
        <v>22</v>
      </c>
    </row>
    <row r="3" spans="4:12" ht="12.75">
      <c r="D3" s="7" t="s">
        <v>25</v>
      </c>
      <c r="E3" s="7"/>
      <c r="F3" s="7"/>
      <c r="G3" s="7"/>
      <c r="H3" s="7"/>
      <c r="I3" s="7"/>
      <c r="J3" s="7"/>
      <c r="K3" s="7"/>
      <c r="L3" s="7"/>
    </row>
    <row r="4" spans="3:13" ht="12.75">
      <c r="C4" s="3" t="s">
        <v>3</v>
      </c>
      <c r="D4" s="7"/>
      <c r="E4" s="3" t="s">
        <v>23</v>
      </c>
      <c r="F4" s="7"/>
      <c r="G4" s="3" t="s">
        <v>4</v>
      </c>
      <c r="H4" s="7"/>
      <c r="I4" s="3" t="s">
        <v>2</v>
      </c>
      <c r="J4" s="7"/>
      <c r="K4" s="3" t="s">
        <v>24</v>
      </c>
      <c r="L4" s="7"/>
      <c r="M4" s="3" t="s">
        <v>27</v>
      </c>
    </row>
    <row r="5" spans="2:13" ht="12.75">
      <c r="B5" t="s">
        <v>10</v>
      </c>
      <c r="C5">
        <v>21</v>
      </c>
      <c r="D5" s="1" t="str">
        <f>IF(C5&gt;27,"OTTIMO","BUONO")</f>
        <v>BUONO</v>
      </c>
      <c r="E5">
        <v>30</v>
      </c>
      <c r="F5" s="1" t="str">
        <f>IF(E5&gt;27,"OTTIMO","BUONO")</f>
        <v>OTTIMO</v>
      </c>
      <c r="G5">
        <v>25</v>
      </c>
      <c r="H5" s="1" t="str">
        <f>IF(G5&gt;27,"OTTIMO","BUONO")</f>
        <v>BUONO</v>
      </c>
      <c r="I5">
        <v>25</v>
      </c>
      <c r="J5" s="1" t="str">
        <f>IF(I5&gt;27,"OTTIMO","BUONO")</f>
        <v>BUONO</v>
      </c>
      <c r="K5">
        <v>30</v>
      </c>
      <c r="L5" s="1" t="str">
        <f>IF(K5&gt;27,"OTTIMO","BUONO")</f>
        <v>OTTIMO</v>
      </c>
      <c r="M5" s="8">
        <f>AVERAGE(C5,E5,G5,I5,K5)</f>
        <v>26.2</v>
      </c>
    </row>
    <row r="6" spans="2:13" ht="12.75">
      <c r="B6" t="s">
        <v>11</v>
      </c>
      <c r="C6">
        <v>22</v>
      </c>
      <c r="D6" s="1" t="str">
        <f aca="true" t="shared" si="0" ref="D6:F14">IF(C6&gt;27,"OTTIMO","BUONO")</f>
        <v>BUONO</v>
      </c>
      <c r="E6">
        <v>30</v>
      </c>
      <c r="F6" s="1" t="str">
        <f t="shared" si="0"/>
        <v>OTTIMO</v>
      </c>
      <c r="G6">
        <v>26</v>
      </c>
      <c r="H6" s="1" t="str">
        <f>IF(G6&gt;27,"OTTIMO","BUONO")</f>
        <v>BUONO</v>
      </c>
      <c r="I6">
        <v>26</v>
      </c>
      <c r="J6" s="1" t="str">
        <f>IF(I6&gt;27,"OTTIMO","BUONO")</f>
        <v>BUONO</v>
      </c>
      <c r="K6">
        <v>30</v>
      </c>
      <c r="L6" s="1" t="str">
        <f>IF(K6&gt;27,"OTTIMO","BUONO")</f>
        <v>OTTIMO</v>
      </c>
      <c r="M6" s="8">
        <f aca="true" t="shared" si="1" ref="M6:M14">AVERAGE(C6,E6,G6,I6,K6)</f>
        <v>26.8</v>
      </c>
    </row>
    <row r="7" spans="2:13" ht="12.75">
      <c r="B7" t="s">
        <v>12</v>
      </c>
      <c r="C7">
        <v>25</v>
      </c>
      <c r="D7" s="1" t="str">
        <f t="shared" si="0"/>
        <v>BUONO</v>
      </c>
      <c r="E7">
        <v>30</v>
      </c>
      <c r="F7" s="1" t="str">
        <f t="shared" si="0"/>
        <v>OTTIMO</v>
      </c>
      <c r="G7">
        <v>28</v>
      </c>
      <c r="H7" s="1" t="str">
        <f>IF(G7&gt;27,"OTTIMO","BUONO")</f>
        <v>OTTIMO</v>
      </c>
      <c r="I7">
        <v>24</v>
      </c>
      <c r="J7" s="1" t="str">
        <f>IF(I7&gt;27,"OTTIMO","BUONO")</f>
        <v>BUONO</v>
      </c>
      <c r="K7">
        <v>29</v>
      </c>
      <c r="L7" s="1" t="str">
        <f>IF(K7&gt;27,"OTTIMO","BUONO")</f>
        <v>OTTIMO</v>
      </c>
      <c r="M7" s="8">
        <f t="shared" si="1"/>
        <v>27.2</v>
      </c>
    </row>
    <row r="8" spans="2:13" ht="12.75">
      <c r="B8" t="s">
        <v>13</v>
      </c>
      <c r="C8">
        <v>26</v>
      </c>
      <c r="D8" s="1" t="str">
        <f t="shared" si="0"/>
        <v>BUONO</v>
      </c>
      <c r="E8">
        <v>26</v>
      </c>
      <c r="F8" s="1" t="str">
        <f t="shared" si="0"/>
        <v>BUONO</v>
      </c>
      <c r="G8">
        <v>30</v>
      </c>
      <c r="H8" s="1" t="str">
        <f>IF(G8&gt;27,"OTTIMO","BUONO")</f>
        <v>OTTIMO</v>
      </c>
      <c r="I8">
        <v>30</v>
      </c>
      <c r="J8" s="1" t="str">
        <f>IF(I8&gt;27,"OTTIMO","BUONO")</f>
        <v>OTTIMO</v>
      </c>
      <c r="K8">
        <v>30</v>
      </c>
      <c r="L8" s="1" t="str">
        <f>IF(K8&gt;27,"OTTIMO","BUONO")</f>
        <v>OTTIMO</v>
      </c>
      <c r="M8" s="8">
        <f t="shared" si="1"/>
        <v>28.4</v>
      </c>
    </row>
    <row r="9" spans="2:13" ht="12.75">
      <c r="B9" t="s">
        <v>14</v>
      </c>
      <c r="C9">
        <v>28</v>
      </c>
      <c r="D9" s="1" t="str">
        <f t="shared" si="0"/>
        <v>OTTIMO</v>
      </c>
      <c r="E9">
        <v>30</v>
      </c>
      <c r="F9" s="1" t="str">
        <f t="shared" si="0"/>
        <v>OTTIMO</v>
      </c>
      <c r="G9">
        <v>29</v>
      </c>
      <c r="H9" s="1" t="str">
        <f>IF(G9&gt;27,"OTTIMO","BUONO")</f>
        <v>OTTIMO</v>
      </c>
      <c r="I9">
        <v>29</v>
      </c>
      <c r="J9" s="1" t="str">
        <f>IF(I9&gt;27,"OTTIMO","BUONO")</f>
        <v>OTTIMO</v>
      </c>
      <c r="K9">
        <v>30</v>
      </c>
      <c r="L9" s="1" t="str">
        <f>IF(K9&gt;27,"OTTIMO","BUONO")</f>
        <v>OTTIMO</v>
      </c>
      <c r="M9" s="8">
        <f t="shared" si="1"/>
        <v>29.2</v>
      </c>
    </row>
    <row r="10" spans="2:13" ht="12.75">
      <c r="B10" t="s">
        <v>15</v>
      </c>
      <c r="C10">
        <v>30</v>
      </c>
      <c r="D10" s="1" t="str">
        <f t="shared" si="0"/>
        <v>OTTIMO</v>
      </c>
      <c r="E10">
        <v>28</v>
      </c>
      <c r="F10" s="1" t="str">
        <f t="shared" si="0"/>
        <v>OTTIMO</v>
      </c>
      <c r="G10">
        <v>30</v>
      </c>
      <c r="H10" s="1" t="str">
        <f>IF(G10&gt;27,"OTTIMO","BUONO")</f>
        <v>OTTIMO</v>
      </c>
      <c r="I10">
        <v>21</v>
      </c>
      <c r="J10" s="1" t="str">
        <f>IF(I10&gt;27,"OTTIMO","BUONO")</f>
        <v>BUONO</v>
      </c>
      <c r="K10">
        <v>28</v>
      </c>
      <c r="L10" s="1" t="str">
        <f>IF(K10&gt;27,"OTTIMO","BUONO")</f>
        <v>OTTIMO</v>
      </c>
      <c r="M10" s="8">
        <f t="shared" si="1"/>
        <v>27.4</v>
      </c>
    </row>
    <row r="11" spans="2:13" ht="12.75">
      <c r="B11" t="s">
        <v>16</v>
      </c>
      <c r="C11">
        <v>24</v>
      </c>
      <c r="D11" s="1" t="str">
        <f t="shared" si="0"/>
        <v>BUONO</v>
      </c>
      <c r="E11">
        <v>29</v>
      </c>
      <c r="F11" s="1" t="str">
        <f t="shared" si="0"/>
        <v>OTTIMO</v>
      </c>
      <c r="G11">
        <v>25</v>
      </c>
      <c r="H11" s="1" t="str">
        <f>IF(G11&gt;27,"OTTIMO","BUONO")</f>
        <v>BUONO</v>
      </c>
      <c r="I11">
        <v>25</v>
      </c>
      <c r="J11" s="1" t="str">
        <f>IF(I11&gt;27,"OTTIMO","BUONO")</f>
        <v>BUONO</v>
      </c>
      <c r="K11">
        <v>29</v>
      </c>
      <c r="L11" s="1" t="str">
        <f>IF(K11&gt;27,"OTTIMO","BUONO")</f>
        <v>OTTIMO</v>
      </c>
      <c r="M11" s="8">
        <f t="shared" si="1"/>
        <v>26.4</v>
      </c>
    </row>
    <row r="12" spans="2:13" ht="12.75">
      <c r="B12" t="s">
        <v>17</v>
      </c>
      <c r="C12">
        <v>30</v>
      </c>
      <c r="D12" s="1" t="str">
        <f t="shared" si="0"/>
        <v>OTTIMO</v>
      </c>
      <c r="E12">
        <v>28</v>
      </c>
      <c r="F12" s="1" t="str">
        <f t="shared" si="0"/>
        <v>OTTIMO</v>
      </c>
      <c r="K12">
        <v>30</v>
      </c>
      <c r="L12" s="1" t="str">
        <f>IF(K12&gt;27,"OTTIMO","BUONO")</f>
        <v>OTTIMO</v>
      </c>
      <c r="M12" s="8">
        <f t="shared" si="1"/>
        <v>29.333333333333332</v>
      </c>
    </row>
    <row r="13" spans="2:13" ht="12.75">
      <c r="B13" t="s">
        <v>18</v>
      </c>
      <c r="C13">
        <v>27</v>
      </c>
      <c r="D13" s="1" t="str">
        <f t="shared" si="0"/>
        <v>BUONO</v>
      </c>
      <c r="E13">
        <v>30</v>
      </c>
      <c r="F13" s="1" t="str">
        <f t="shared" si="0"/>
        <v>OTTIMO</v>
      </c>
      <c r="K13">
        <v>30</v>
      </c>
      <c r="L13" s="1" t="str">
        <f>IF(K13&gt;27,"OTTIMO","BUONO")</f>
        <v>OTTIMO</v>
      </c>
      <c r="M13" s="8">
        <f t="shared" si="1"/>
        <v>29</v>
      </c>
    </row>
    <row r="14" spans="2:13" ht="12.75">
      <c r="B14" t="s">
        <v>19</v>
      </c>
      <c r="C14">
        <v>28</v>
      </c>
      <c r="D14" s="1" t="str">
        <f t="shared" si="0"/>
        <v>OTTIMO</v>
      </c>
      <c r="M14" s="8">
        <f t="shared" si="1"/>
        <v>28</v>
      </c>
    </row>
    <row r="16" spans="2:11" ht="12.75">
      <c r="B16" s="3" t="s">
        <v>5</v>
      </c>
      <c r="C16" s="4">
        <f>AVERAGE(C5:C14)</f>
        <v>26.1</v>
      </c>
      <c r="E16" s="4">
        <f>AVERAGE(E5:E14)</f>
        <v>29</v>
      </c>
      <c r="G16" s="4">
        <f>AVERAGE(G5:G14)</f>
        <v>27.571428571428573</v>
      </c>
      <c r="I16" s="4">
        <f>AVERAGE(I5:I14)</f>
        <v>25.714285714285715</v>
      </c>
      <c r="K16" s="4">
        <f>AVERAGE(K5:K14)</f>
        <v>29.555555555555557</v>
      </c>
    </row>
    <row r="17" spans="2:11" ht="12.75">
      <c r="B17" s="3" t="s">
        <v>6</v>
      </c>
      <c r="C17" s="4">
        <f>C16*110/30</f>
        <v>95.7</v>
      </c>
      <c r="E17" s="4">
        <f>E16*110/30</f>
        <v>106.33333333333333</v>
      </c>
      <c r="G17" s="4">
        <f>G16*110/30</f>
        <v>101.0952380952381</v>
      </c>
      <c r="I17" s="4">
        <f>I16*110/30</f>
        <v>94.28571428571429</v>
      </c>
      <c r="K17" s="4">
        <f>K16*110/30</f>
        <v>108.37037037037038</v>
      </c>
    </row>
    <row r="18" spans="2:11" ht="12.75">
      <c r="B18" s="3" t="s">
        <v>7</v>
      </c>
      <c r="C18" s="1">
        <f>COUNTA(C5:C14)</f>
        <v>10</v>
      </c>
      <c r="E18" s="1">
        <f>COUNTA(E5:E14)</f>
        <v>9</v>
      </c>
      <c r="G18" s="1">
        <f>COUNTA(G5:G14)</f>
        <v>7</v>
      </c>
      <c r="I18" s="1">
        <f>COUNTA(I5:I14)</f>
        <v>7</v>
      </c>
      <c r="K18" s="1">
        <f>COUNTA(K5:K14)</f>
        <v>9</v>
      </c>
    </row>
    <row r="19" spans="2:11" ht="12.75">
      <c r="B19" s="3" t="s">
        <v>8</v>
      </c>
      <c r="C19" s="1">
        <f>COUNTIF(C5:C14,"&gt;27")</f>
        <v>4</v>
      </c>
      <c r="E19" s="1">
        <f>COUNTIF(E5:E14,"&gt;27")</f>
        <v>8</v>
      </c>
      <c r="G19" s="1">
        <f>COUNTIF(G5:G14,"&gt;27")</f>
        <v>4</v>
      </c>
      <c r="I19" s="1">
        <f>COUNTIF(I5:I14,"&gt;27")</f>
        <v>2</v>
      </c>
      <c r="K19" s="1">
        <f>COUNTIF(K5:K14,"&gt;27")</f>
        <v>9</v>
      </c>
    </row>
    <row r="20" spans="2:11" ht="12.75">
      <c r="B20" s="3" t="s">
        <v>9</v>
      </c>
      <c r="C20" s="5">
        <f>C19/C18</f>
        <v>0.4</v>
      </c>
      <c r="E20" s="5">
        <f>E19/E18</f>
        <v>0.8888888888888888</v>
      </c>
      <c r="G20" s="5">
        <f>G19/G18</f>
        <v>0.5714285714285714</v>
      </c>
      <c r="I20" s="5">
        <f>I19/I18</f>
        <v>0.2857142857142857</v>
      </c>
      <c r="K20" s="5">
        <f>K19/K18</f>
        <v>1</v>
      </c>
    </row>
    <row r="21" spans="2:11" ht="12.75">
      <c r="B21" s="3" t="s">
        <v>26</v>
      </c>
      <c r="C21" s="1">
        <f>MIN(C5:C14)</f>
        <v>21</v>
      </c>
      <c r="E21" s="1">
        <f>MIN(E5:E14)</f>
        <v>26</v>
      </c>
      <c r="G21" s="1">
        <f>MIN(G5:G14)</f>
        <v>25</v>
      </c>
      <c r="I21" s="1">
        <f>MIN(I5:I14)</f>
        <v>21</v>
      </c>
      <c r="K21" s="1">
        <f>MIN(K5:K14)</f>
        <v>28</v>
      </c>
    </row>
  </sheetData>
  <printOptions/>
  <pageMargins left="0.75" right="0.3" top="0.46" bottom="0.61" header="0.28" footer="0.4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Bergamo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Lazzari</dc:creator>
  <cp:keywords/>
  <dc:description/>
  <cp:lastModifiedBy>M Lazzari</cp:lastModifiedBy>
  <cp:lastPrinted>2004-06-28T14:00:44Z</cp:lastPrinted>
  <dcterms:created xsi:type="dcterms:W3CDTF">2004-06-28T13:30:38Z</dcterms:created>
  <dcterms:modified xsi:type="dcterms:W3CDTF">2004-06-28T14:28:59Z</dcterms:modified>
  <cp:category/>
  <cp:version/>
  <cp:contentType/>
  <cp:contentStatus/>
</cp:coreProperties>
</file>